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8" i="1" l="1"/>
  <c r="M18" i="1"/>
  <c r="L18" i="1"/>
  <c r="K18" i="1"/>
  <c r="J18" i="1"/>
  <c r="I18" i="1"/>
  <c r="H18" i="1"/>
  <c r="G18" i="1"/>
  <c r="F18" i="1"/>
  <c r="E18" i="1"/>
  <c r="O10" i="1" l="1"/>
  <c r="O8" i="1"/>
  <c r="O22" i="1"/>
  <c r="O25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N22" i="1" s="1"/>
  <c r="H22" i="1"/>
  <c r="G22" i="1"/>
  <c r="G25" i="1" s="1"/>
  <c r="F22" i="1"/>
  <c r="E22" i="1"/>
  <c r="I22" i="1"/>
  <c r="I25" i="1"/>
  <c r="D19" i="1"/>
  <c r="N25" i="1" l="1"/>
  <c r="F25" i="1"/>
  <c r="K22" i="1"/>
  <c r="H25" i="1"/>
  <c r="L22" i="1"/>
  <c r="E25" i="1"/>
  <c r="M25" i="1" s="1"/>
  <c r="M22" i="1"/>
  <c r="L25" i="1" l="1"/>
  <c r="K25" i="1"/>
</calcChain>
</file>

<file path=xl/sharedStrings.xml><?xml version="1.0" encoding="utf-8"?>
<sst xmlns="http://schemas.openxmlformats.org/spreadsheetml/2006/main" count="98" uniqueCount="61">
  <si>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</si>
  <si>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</si>
  <si>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</si>
  <si>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</si>
  <si>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</si>
  <si>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</si>
  <si>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</si>
  <si>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</si>
  <si>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</si>
  <si>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</si>
  <si>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</si>
  <si>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</si>
  <si>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</si>
  <si>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</si>
  <si>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</si>
  <si>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</si>
  <si>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</si>
  <si>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</si>
  <si>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</si>
  <si>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</si>
  <si>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</si>
  <si>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</si>
  <si>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</si>
  <si>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</si>
  <si>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</si>
  <si>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</si>
  <si>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</si>
  <si>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</si>
  <si>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</si>
  <si>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</si>
  <si>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</si>
  <si>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</si>
  <si>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</si>
  <si>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</si>
  <si>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</si>
  <si>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</si>
  <si>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1.  ottelu</t>
  </si>
  <si>
    <t>Lyöty juoksu</t>
  </si>
  <si>
    <t>Tuotu juoksu</t>
  </si>
  <si>
    <t>Kunnari</t>
  </si>
  <si>
    <t>7.</t>
  </si>
  <si>
    <t>Fera</t>
  </si>
  <si>
    <t>Fera  2</t>
  </si>
  <si>
    <t>Niina Uusitupa</t>
  </si>
  <si>
    <t>07.07. 2010 Fera - Pesä Ysit  1-2  (2-0, 0-8, 0-1)</t>
  </si>
  <si>
    <t xml:space="preserve">  18 v   9 kk 16 pv</t>
  </si>
  <si>
    <t>Lukko</t>
  </si>
  <si>
    <t>suomensarja</t>
  </si>
  <si>
    <t>KöLa</t>
  </si>
  <si>
    <t>Seurat</t>
  </si>
  <si>
    <t>Fera = Fera, Rauma  (1958),  kasvattajaseura</t>
  </si>
  <si>
    <t>KöLa = Köyliön Lallit  (1946)</t>
  </si>
  <si>
    <t>21.9.1991   Rauma</t>
  </si>
  <si>
    <t>Lukko = Fera, Rauma</t>
  </si>
  <si>
    <t>SMJ  2</t>
  </si>
  <si>
    <t>SMJ = Seinäjoen Maila-Jussit  (1932)</t>
  </si>
  <si>
    <t>11.</t>
  </si>
  <si>
    <t>LaVe</t>
  </si>
  <si>
    <t>LaVe = Lappajärven Veikot  (1911)</t>
  </si>
  <si>
    <t>LaJy</t>
  </si>
  <si>
    <t>LaJy = Laitilan Jyske  (1911)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</si>
</sst>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0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8.8554687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23" width="5.7109375" style="8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52</v>
      </c>
      <c r="F1" s="5"/>
      <c r="G1" s="6"/>
      <c r="H1" s="6"/>
      <c r="I1" s="6"/>
      <c r="J1" s="6"/>
      <c r="K1" s="6"/>
      <c r="L1" s="6"/>
      <c r="M1" s="6"/>
      <c r="N1" s="6"/>
      <c r="O1" s="7"/>
      <c r="P1" s="7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2007</v>
      </c>
      <c r="C4" s="28"/>
      <c r="D4" s="28" t="s">
        <v>42</v>
      </c>
      <c r="E4" s="27"/>
      <c r="F4" s="29" t="s">
        <v>47</v>
      </c>
      <c r="G4" s="89"/>
      <c r="H4" s="87"/>
      <c r="I4" s="27"/>
      <c r="J4" s="27"/>
      <c r="K4" s="27"/>
      <c r="L4" s="27"/>
      <c r="M4" s="27"/>
      <c r="N4" s="27"/>
      <c r="O4" s="3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33">
        <v>2008</v>
      </c>
      <c r="C5" s="34"/>
      <c r="D5" s="34" t="s">
        <v>42</v>
      </c>
      <c r="E5" s="33"/>
      <c r="F5" s="35" t="s">
        <v>34</v>
      </c>
      <c r="G5" s="90"/>
      <c r="H5" s="88"/>
      <c r="I5" s="33"/>
      <c r="J5" s="33"/>
      <c r="K5" s="33"/>
      <c r="L5" s="33"/>
      <c r="M5" s="33"/>
      <c r="N5" s="33"/>
      <c r="O5" s="30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33">
        <v>2009</v>
      </c>
      <c r="C6" s="34"/>
      <c r="D6" s="34" t="s">
        <v>42</v>
      </c>
      <c r="E6" s="33"/>
      <c r="F6" s="35" t="s">
        <v>34</v>
      </c>
      <c r="G6" s="90"/>
      <c r="H6" s="88"/>
      <c r="I6" s="33"/>
      <c r="J6" s="33"/>
      <c r="K6" s="33"/>
      <c r="L6" s="33"/>
      <c r="M6" s="33"/>
      <c r="N6" s="33"/>
      <c r="O6" s="30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33">
        <v>2010</v>
      </c>
      <c r="C7" s="34"/>
      <c r="D7" s="34" t="s">
        <v>42</v>
      </c>
      <c r="E7" s="33"/>
      <c r="F7" s="35" t="s">
        <v>34</v>
      </c>
      <c r="G7" s="90"/>
      <c r="H7" s="88"/>
      <c r="I7" s="33"/>
      <c r="J7" s="33"/>
      <c r="K7" s="33"/>
      <c r="L7" s="33"/>
      <c r="M7" s="33"/>
      <c r="N7" s="33"/>
      <c r="O7" s="30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2010</v>
      </c>
      <c r="C8" s="31" t="s">
        <v>40</v>
      </c>
      <c r="D8" s="36" t="s">
        <v>41</v>
      </c>
      <c r="E8" s="31">
        <v>2</v>
      </c>
      <c r="F8" s="31">
        <v>0</v>
      </c>
      <c r="G8" s="31">
        <v>1</v>
      </c>
      <c r="H8" s="31">
        <v>0</v>
      </c>
      <c r="I8" s="31">
        <v>3</v>
      </c>
      <c r="J8" s="31">
        <v>1</v>
      </c>
      <c r="K8" s="31">
        <v>0</v>
      </c>
      <c r="L8" s="31">
        <v>1</v>
      </c>
      <c r="M8" s="31">
        <v>1</v>
      </c>
      <c r="N8" s="37">
        <v>0.42849999999999999</v>
      </c>
      <c r="O8" s="38">
        <f>PRODUCT(I8/N8)</f>
        <v>7.001166861143524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3">
        <v>2011</v>
      </c>
      <c r="C9" s="34"/>
      <c r="D9" s="34" t="s">
        <v>42</v>
      </c>
      <c r="E9" s="33"/>
      <c r="F9" s="35" t="s">
        <v>34</v>
      </c>
      <c r="G9" s="90"/>
      <c r="H9" s="88"/>
      <c r="I9" s="33"/>
      <c r="J9" s="33"/>
      <c r="K9" s="33"/>
      <c r="L9" s="33"/>
      <c r="M9" s="33"/>
      <c r="N9" s="33"/>
      <c r="O9" s="38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2011</v>
      </c>
      <c r="C10" s="31" t="s">
        <v>40</v>
      </c>
      <c r="D10" s="36" t="s">
        <v>46</v>
      </c>
      <c r="E10" s="31">
        <v>3</v>
      </c>
      <c r="F10" s="31">
        <v>0</v>
      </c>
      <c r="G10" s="31">
        <v>0</v>
      </c>
      <c r="H10" s="31">
        <v>0</v>
      </c>
      <c r="I10" s="31">
        <v>3</v>
      </c>
      <c r="J10" s="31">
        <v>2</v>
      </c>
      <c r="K10" s="31">
        <v>1</v>
      </c>
      <c r="L10" s="31">
        <v>0</v>
      </c>
      <c r="M10" s="31">
        <v>0</v>
      </c>
      <c r="N10" s="37">
        <v>0.214</v>
      </c>
      <c r="O10" s="38">
        <f>PRODUCT(I10/N10)</f>
        <v>14.018691588785048</v>
      </c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9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2012</v>
      </c>
      <c r="C11" s="28"/>
      <c r="D11" s="28" t="s">
        <v>48</v>
      </c>
      <c r="E11" s="27"/>
      <c r="F11" s="29" t="s">
        <v>47</v>
      </c>
      <c r="G11" s="89"/>
      <c r="H11" s="87"/>
      <c r="I11" s="27"/>
      <c r="J11" s="27"/>
      <c r="K11" s="27"/>
      <c r="L11" s="27"/>
      <c r="M11" s="27"/>
      <c r="N11" s="27"/>
      <c r="O11" s="38"/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9"/>
      <c r="AC11" s="31"/>
      <c r="AD11" s="31"/>
      <c r="AE11" s="31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2013</v>
      </c>
      <c r="C12" s="28"/>
      <c r="D12" s="28" t="s">
        <v>48</v>
      </c>
      <c r="E12" s="27"/>
      <c r="F12" s="29" t="s">
        <v>47</v>
      </c>
      <c r="G12" s="89"/>
      <c r="H12" s="87"/>
      <c r="I12" s="27"/>
      <c r="J12" s="27"/>
      <c r="K12" s="27"/>
      <c r="L12" s="27"/>
      <c r="M12" s="27"/>
      <c r="N12" s="27"/>
      <c r="O12" s="38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9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3">
        <v>2014</v>
      </c>
      <c r="C13" s="34"/>
      <c r="D13" s="34" t="s">
        <v>48</v>
      </c>
      <c r="E13" s="33"/>
      <c r="F13" s="35" t="s">
        <v>34</v>
      </c>
      <c r="G13" s="90"/>
      <c r="H13" s="88"/>
      <c r="I13" s="33"/>
      <c r="J13" s="33"/>
      <c r="K13" s="33"/>
      <c r="L13" s="33"/>
      <c r="M13" s="33"/>
      <c r="N13" s="33"/>
      <c r="O13" s="30"/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2015</v>
      </c>
      <c r="C14" s="31"/>
      <c r="D14" s="36"/>
      <c r="E14" s="31"/>
      <c r="F14" s="31"/>
      <c r="G14" s="31"/>
      <c r="H14" s="31"/>
      <c r="I14" s="31"/>
      <c r="J14" s="31"/>
      <c r="K14" s="31"/>
      <c r="L14" s="31"/>
      <c r="M14" s="31"/>
      <c r="N14" s="37"/>
      <c r="O14" s="38"/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9"/>
      <c r="AC14" s="31"/>
      <c r="AD14" s="31"/>
      <c r="AE14" s="31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2016</v>
      </c>
      <c r="C15" s="28"/>
      <c r="D15" s="28" t="s">
        <v>54</v>
      </c>
      <c r="E15" s="27"/>
      <c r="F15" s="29" t="s">
        <v>47</v>
      </c>
      <c r="G15" s="89"/>
      <c r="H15" s="87"/>
      <c r="I15" s="27"/>
      <c r="J15" s="27"/>
      <c r="K15" s="27"/>
      <c r="L15" s="27"/>
      <c r="M15" s="27"/>
      <c r="N15" s="27"/>
      <c r="O15" s="38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9"/>
      <c r="AC15" s="31"/>
      <c r="AD15" s="31"/>
      <c r="AE15" s="31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1">
        <v>2017</v>
      </c>
      <c r="C16" s="31" t="s">
        <v>56</v>
      </c>
      <c r="D16" s="36" t="s">
        <v>57</v>
      </c>
      <c r="E16" s="31">
        <v>15</v>
      </c>
      <c r="F16" s="31">
        <v>0</v>
      </c>
      <c r="G16" s="31">
        <v>1</v>
      </c>
      <c r="H16" s="51">
        <v>0</v>
      </c>
      <c r="I16" s="31">
        <v>18</v>
      </c>
      <c r="J16" s="31">
        <v>1</v>
      </c>
      <c r="K16" s="31">
        <v>4</v>
      </c>
      <c r="L16" s="31">
        <v>12</v>
      </c>
      <c r="M16" s="31">
        <v>1</v>
      </c>
      <c r="N16" s="37">
        <v>0.3</v>
      </c>
      <c r="O16" s="38">
        <v>60</v>
      </c>
      <c r="P16" s="31"/>
      <c r="Q16" s="3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9"/>
      <c r="AC16" s="31"/>
      <c r="AD16" s="31"/>
      <c r="AE16" s="31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2018</v>
      </c>
      <c r="C17" s="28"/>
      <c r="D17" s="28" t="s">
        <v>59</v>
      </c>
      <c r="E17" s="27"/>
      <c r="F17" s="29" t="s">
        <v>47</v>
      </c>
      <c r="G17" s="89"/>
      <c r="H17" s="87"/>
      <c r="I17" s="27"/>
      <c r="J17" s="27"/>
      <c r="K17" s="27"/>
      <c r="L17" s="27"/>
      <c r="M17" s="27"/>
      <c r="N17" s="27"/>
      <c r="O17" s="38"/>
      <c r="P17" s="31"/>
      <c r="Q17" s="31"/>
      <c r="R17" s="31"/>
      <c r="S17" s="31"/>
      <c r="T17" s="31"/>
      <c r="U17" s="32"/>
      <c r="V17" s="32"/>
      <c r="W17" s="32"/>
      <c r="X17" s="32"/>
      <c r="Y17" s="32"/>
      <c r="Z17" s="31"/>
      <c r="AA17" s="31"/>
      <c r="AB17" s="39"/>
      <c r="AC17" s="31"/>
      <c r="AD17" s="31"/>
      <c r="AE17" s="31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>SUM(E4:E16)</f>
        <v>20</v>
      </c>
      <c r="F18" s="19">
        <f t="shared" ref="F18:O18" si="0">SUM(F4:F16)</f>
        <v>0</v>
      </c>
      <c r="G18" s="19">
        <f t="shared" si="0"/>
        <v>2</v>
      </c>
      <c r="H18" s="19">
        <f t="shared" si="0"/>
        <v>0</v>
      </c>
      <c r="I18" s="19">
        <f t="shared" si="0"/>
        <v>24</v>
      </c>
      <c r="J18" s="19">
        <f t="shared" si="0"/>
        <v>4</v>
      </c>
      <c r="K18" s="19">
        <f t="shared" si="0"/>
        <v>5</v>
      </c>
      <c r="L18" s="19">
        <f t="shared" si="0"/>
        <v>13</v>
      </c>
      <c r="M18" s="19">
        <f t="shared" si="0"/>
        <v>2</v>
      </c>
      <c r="N18" s="40">
        <f>PRODUCT(I18/O18)</f>
        <v>0.29622367230908386</v>
      </c>
      <c r="O18" s="41">
        <f t="shared" si="0"/>
        <v>81.019858449928563</v>
      </c>
      <c r="P18" s="19">
        <f t="shared" ref="P18:AE18" si="1">SUM(P4:P10)</f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 t="s">
        <v>2</v>
      </c>
      <c r="C19" s="42"/>
      <c r="D19" s="43">
        <f>SUM(F18:H18)+((I18-F18-G18)/3)+(E18/3)+(Z18*25)+(AA18*25)+(AB18*10)+(AC18*25)+(AD18*20)+(AE18*15)</f>
        <v>16</v>
      </c>
      <c r="E19" s="1"/>
      <c r="F19" s="1"/>
      <c r="G19" s="1"/>
      <c r="H19" s="1"/>
      <c r="I19" s="1"/>
      <c r="J19" s="1"/>
      <c r="K19" s="1"/>
      <c r="L19" s="1"/>
      <c r="M19" s="1"/>
      <c r="N19" s="4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5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/>
      <c r="O20" s="30"/>
      <c r="P20" s="1"/>
      <c r="Q20" s="4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7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8"/>
      <c r="D21" s="48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40" t="s">
        <v>21</v>
      </c>
      <c r="O21" s="25"/>
      <c r="P21" s="49" t="s">
        <v>33</v>
      </c>
      <c r="Q21" s="13"/>
      <c r="R21" s="13"/>
      <c r="S21" s="13"/>
      <c r="T21" s="50"/>
      <c r="U21" s="50"/>
      <c r="V21" s="50"/>
      <c r="W21" s="50"/>
      <c r="X21" s="50"/>
      <c r="Y21" s="13"/>
      <c r="Z21" s="13"/>
      <c r="AA21" s="13"/>
      <c r="AB21" s="13"/>
      <c r="AC21" s="13"/>
      <c r="AD21" s="13"/>
      <c r="AE21" s="13"/>
      <c r="AF21" s="5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9" t="s">
        <v>17</v>
      </c>
      <c r="C22" s="13"/>
      <c r="D22" s="52"/>
      <c r="E22" s="31">
        <f>PRODUCT(E18)</f>
        <v>20</v>
      </c>
      <c r="F22" s="31">
        <f>PRODUCT(F18)</f>
        <v>0</v>
      </c>
      <c r="G22" s="31">
        <f>PRODUCT(G18)</f>
        <v>2</v>
      </c>
      <c r="H22" s="31">
        <f>PRODUCT(H18)</f>
        <v>0</v>
      </c>
      <c r="I22" s="31">
        <f>PRODUCT(I18)</f>
        <v>24</v>
      </c>
      <c r="J22" s="1"/>
      <c r="K22" s="53">
        <f>PRODUCT((F22+G22)/E22)</f>
        <v>0.1</v>
      </c>
      <c r="L22" s="53">
        <f>PRODUCT(H22/E22)</f>
        <v>0</v>
      </c>
      <c r="M22" s="53">
        <f>PRODUCT(I22/E22)</f>
        <v>1.2</v>
      </c>
      <c r="N22" s="54">
        <f>PRODUCT(N18)</f>
        <v>0.29622367230908386</v>
      </c>
      <c r="O22" s="25">
        <f>PRODUCT(O18)</f>
        <v>81.019858449928563</v>
      </c>
      <c r="P22" s="55" t="s">
        <v>35</v>
      </c>
      <c r="Q22" s="56"/>
      <c r="R22" s="56"/>
      <c r="S22" s="57" t="s">
        <v>44</v>
      </c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9" t="s">
        <v>36</v>
      </c>
      <c r="AE22" s="58"/>
      <c r="AF22" s="60" t="s">
        <v>45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1" t="s">
        <v>18</v>
      </c>
      <c r="C23" s="62"/>
      <c r="D23" s="63"/>
      <c r="E23" s="31"/>
      <c r="F23" s="31"/>
      <c r="G23" s="31"/>
      <c r="H23" s="31"/>
      <c r="I23" s="31"/>
      <c r="J23" s="1"/>
      <c r="K23" s="53"/>
      <c r="L23" s="53"/>
      <c r="M23" s="53"/>
      <c r="N23" s="37"/>
      <c r="O23" s="25"/>
      <c r="P23" s="64" t="s">
        <v>37</v>
      </c>
      <c r="Q23" s="65"/>
      <c r="R23" s="65"/>
      <c r="S23" s="57" t="s">
        <v>44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66" t="s">
        <v>36</v>
      </c>
      <c r="AE23" s="57"/>
      <c r="AF23" s="67" t="s">
        <v>45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8" t="s">
        <v>19</v>
      </c>
      <c r="C24" s="69"/>
      <c r="D24" s="70"/>
      <c r="E24" s="32"/>
      <c r="F24" s="32"/>
      <c r="G24" s="32"/>
      <c r="H24" s="32"/>
      <c r="I24" s="32"/>
      <c r="J24" s="1"/>
      <c r="K24" s="71"/>
      <c r="L24" s="71"/>
      <c r="M24" s="71"/>
      <c r="N24" s="72"/>
      <c r="O24" s="25"/>
      <c r="P24" s="64" t="s">
        <v>38</v>
      </c>
      <c r="Q24" s="65"/>
      <c r="R24" s="65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66"/>
      <c r="AE24" s="57"/>
      <c r="AF24" s="67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73" t="s">
        <v>20</v>
      </c>
      <c r="C25" s="74"/>
      <c r="D25" s="75"/>
      <c r="E25" s="19">
        <f>SUM(E22:E24)</f>
        <v>20</v>
      </c>
      <c r="F25" s="19">
        <f>SUM(F22:F24)</f>
        <v>0</v>
      </c>
      <c r="G25" s="19">
        <f>SUM(G22:G24)</f>
        <v>2</v>
      </c>
      <c r="H25" s="19">
        <f>SUM(H22:H24)</f>
        <v>0</v>
      </c>
      <c r="I25" s="19">
        <f>SUM(I22:I24)</f>
        <v>24</v>
      </c>
      <c r="J25" s="1"/>
      <c r="K25" s="76">
        <f>PRODUCT((F25+G25)/E25)</f>
        <v>0.1</v>
      </c>
      <c r="L25" s="76">
        <f>PRODUCT(H25/E25)</f>
        <v>0</v>
      </c>
      <c r="M25" s="76">
        <f>PRODUCT(I25/E25)</f>
        <v>1.2</v>
      </c>
      <c r="N25" s="40">
        <f>PRODUCT(I25/O25)</f>
        <v>0.29622367230908386</v>
      </c>
      <c r="O25" s="25">
        <f>SUM(O22:O24)</f>
        <v>81.019858449928563</v>
      </c>
      <c r="P25" s="77" t="s">
        <v>39</v>
      </c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80"/>
      <c r="AE25" s="79"/>
      <c r="AF25" s="8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45"/>
      <c r="C26" s="45"/>
      <c r="D26" s="45"/>
      <c r="E26" s="45"/>
      <c r="F26" s="45"/>
      <c r="G26" s="45"/>
      <c r="H26" s="45"/>
      <c r="I26" s="45"/>
      <c r="J26" s="1"/>
      <c r="K26" s="45"/>
      <c r="L26" s="45"/>
      <c r="M26" s="45"/>
      <c r="N26" s="44"/>
      <c r="O26" s="25"/>
      <c r="P26" s="1"/>
      <c r="Q26" s="46"/>
      <c r="R26" s="1"/>
      <c r="S26" s="1"/>
      <c r="T26" s="25"/>
      <c r="U26" s="25"/>
      <c r="V26" s="8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49</v>
      </c>
      <c r="C27" s="1"/>
      <c r="D27" s="1" t="s">
        <v>50</v>
      </c>
      <c r="E27" s="1"/>
      <c r="F27" s="1"/>
      <c r="G27" s="1"/>
      <c r="H27" s="1"/>
      <c r="I27" s="1"/>
      <c r="J27" s="1"/>
      <c r="K27" s="1"/>
      <c r="L27" s="1"/>
      <c r="M27" s="1"/>
      <c r="N27" s="46"/>
      <c r="O27" s="25"/>
      <c r="P27" s="1"/>
      <c r="Q27" s="46"/>
      <c r="R27" s="1"/>
      <c r="S27" s="1"/>
      <c r="T27" s="25"/>
      <c r="U27" s="25"/>
      <c r="V27" s="82"/>
      <c r="W27" s="1"/>
      <c r="X27" s="1"/>
      <c r="Y27" s="1"/>
      <c r="Z27" s="1"/>
      <c r="AA27" s="1"/>
      <c r="AB27" s="1"/>
      <c r="AC27" s="1"/>
      <c r="AD27" s="1"/>
      <c r="AE27" s="1"/>
      <c r="AF27" s="47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46"/>
      <c r="O28" s="25"/>
      <c r="P28" s="1"/>
      <c r="Q28" s="46"/>
      <c r="R28" s="1"/>
      <c r="S28" s="1"/>
      <c r="T28" s="25"/>
      <c r="U28" s="25"/>
      <c r="V28" s="82"/>
      <c r="W28" s="1"/>
      <c r="X28" s="1"/>
      <c r="Y28" s="1"/>
      <c r="Z28" s="1"/>
      <c r="AA28" s="1"/>
      <c r="AB28" s="1"/>
      <c r="AC28" s="1"/>
      <c r="AD28" s="1"/>
      <c r="AE28" s="1"/>
      <c r="AF28" s="47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51</v>
      </c>
      <c r="E29" s="1"/>
      <c r="F29" s="1"/>
      <c r="G29" s="1"/>
      <c r="H29" s="1"/>
      <c r="I29" s="1"/>
      <c r="J29" s="1"/>
      <c r="K29" s="1"/>
      <c r="L29" s="1"/>
      <c r="M29" s="1"/>
      <c r="N29" s="46"/>
      <c r="O29" s="25"/>
      <c r="P29" s="1"/>
      <c r="Q29" s="46"/>
      <c r="R29" s="1"/>
      <c r="S29" s="1"/>
      <c r="T29" s="25"/>
      <c r="U29" s="25"/>
      <c r="V29" s="82"/>
      <c r="W29" s="1"/>
      <c r="X29" s="1"/>
      <c r="Y29" s="1"/>
      <c r="Z29" s="1"/>
      <c r="AA29" s="1"/>
      <c r="AB29" s="1"/>
      <c r="AC29" s="1"/>
      <c r="AD29" s="1"/>
      <c r="AE29" s="1"/>
      <c r="AF29" s="47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N30" s="46"/>
      <c r="O30" s="25"/>
      <c r="P30" s="1"/>
      <c r="Q30" s="46"/>
      <c r="R30" s="1"/>
      <c r="S30" s="1"/>
      <c r="T30" s="25"/>
      <c r="U30" s="25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47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58</v>
      </c>
      <c r="E31" s="1"/>
      <c r="F31" s="1"/>
      <c r="G31" s="1"/>
      <c r="H31" s="1"/>
      <c r="I31" s="1"/>
      <c r="J31" s="1"/>
      <c r="K31" s="1"/>
      <c r="L31" s="1"/>
      <c r="M31" s="83"/>
      <c r="N31" s="83"/>
      <c r="O31" s="25"/>
      <c r="P31" s="1"/>
      <c r="Q31" s="46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7"/>
      <c r="AG31" s="9"/>
      <c r="AH31" s="9"/>
      <c r="AI31" s="9"/>
      <c r="AJ31" s="9"/>
      <c r="AK31" s="9"/>
      <c r="AL31" s="9"/>
    </row>
    <row r="32" spans="1:38" s="84" customFormat="1" ht="15" customHeight="1" x14ac:dyDescent="0.25">
      <c r="A32" s="1"/>
      <c r="B32" s="1"/>
      <c r="C32" s="1"/>
      <c r="D32" s="1" t="s">
        <v>60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6"/>
      <c r="R32" s="1"/>
      <c r="S32" s="1"/>
      <c r="T32" s="25"/>
      <c r="U32" s="25"/>
      <c r="V32" s="82"/>
      <c r="W32" s="1"/>
      <c r="X32" s="1"/>
      <c r="Y32" s="1"/>
      <c r="Z32" s="1"/>
      <c r="AA32" s="1"/>
      <c r="AB32" s="1"/>
      <c r="AC32" s="1"/>
      <c r="AD32" s="1"/>
      <c r="AE32" s="1"/>
      <c r="AF32" s="47"/>
      <c r="AG32" s="9"/>
      <c r="AH32" s="9"/>
      <c r="AI32" s="9"/>
      <c r="AJ32" s="9"/>
      <c r="AK32" s="9"/>
      <c r="AL32" s="9"/>
    </row>
    <row r="33" spans="1:38" s="8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6"/>
      <c r="R33" s="1"/>
      <c r="S33" s="1"/>
      <c r="T33" s="25"/>
      <c r="U33" s="25"/>
      <c r="V33" s="82"/>
      <c r="W33" s="82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8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6"/>
      <c r="R34" s="1"/>
      <c r="S34" s="1"/>
      <c r="T34" s="25"/>
      <c r="U34" s="25"/>
      <c r="V34" s="82"/>
      <c r="W34" s="82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6"/>
      <c r="R35" s="1"/>
      <c r="S35" s="1"/>
      <c r="T35" s="25"/>
      <c r="U35" s="25"/>
      <c r="V35" s="82"/>
      <c r="W35" s="82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/>
      <c r="O36" s="25"/>
      <c r="P36" s="1"/>
      <c r="Q36" s="46"/>
      <c r="R36" s="1"/>
      <c r="S36" s="1"/>
      <c r="T36" s="25"/>
      <c r="U36" s="25"/>
      <c r="V36" s="82"/>
      <c r="W36" s="1"/>
      <c r="X36" s="1"/>
      <c r="Y36" s="1"/>
      <c r="Z36" s="1"/>
      <c r="AA36" s="1"/>
      <c r="AB36" s="1"/>
      <c r="AC36" s="1"/>
      <c r="AD36" s="1"/>
      <c r="AE36" s="1"/>
      <c r="AF36" s="47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3"/>
      <c r="N37" s="44"/>
      <c r="O37" s="25"/>
      <c r="P37" s="1"/>
      <c r="Q37" s="46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7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/>
      <c r="O38" s="25"/>
      <c r="P38" s="1"/>
      <c r="Q38" s="46"/>
      <c r="R38" s="1"/>
      <c r="S38" s="1"/>
      <c r="T38" s="25"/>
      <c r="U38" s="25"/>
      <c r="V38" s="82"/>
      <c r="W38" s="1"/>
      <c r="X38" s="1"/>
      <c r="Y38" s="1"/>
      <c r="Z38" s="1"/>
      <c r="AA38" s="1"/>
      <c r="AB38" s="1"/>
      <c r="AC38" s="1"/>
      <c r="AD38" s="1"/>
      <c r="AE38" s="1"/>
      <c r="AF38" s="47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4"/>
      <c r="O39" s="25"/>
      <c r="P39" s="1"/>
      <c r="Q39" s="46"/>
      <c r="R39" s="1"/>
      <c r="S39" s="1"/>
      <c r="T39" s="25"/>
      <c r="U39" s="25"/>
      <c r="V39" s="82"/>
      <c r="W39" s="82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4"/>
      <c r="O40" s="25"/>
      <c r="P40" s="1"/>
      <c r="Q40" s="46"/>
      <c r="R40" s="1"/>
      <c r="S40" s="1"/>
      <c r="T40" s="25"/>
      <c r="U40" s="25"/>
      <c r="V40" s="82"/>
      <c r="W40" s="1"/>
      <c r="X40" s="1"/>
      <c r="Y40" s="1"/>
      <c r="Z40" s="1"/>
      <c r="AA40" s="1"/>
      <c r="AB40" s="1"/>
      <c r="AC40" s="1"/>
      <c r="AD40" s="1"/>
      <c r="AE40" s="1"/>
      <c r="AF40" s="47"/>
      <c r="AG40" s="9"/>
      <c r="AH40" s="84"/>
      <c r="AI40" s="84"/>
      <c r="AJ40" s="84"/>
      <c r="AK40" s="84"/>
      <c r="AL40" s="84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3"/>
      <c r="N41" s="44"/>
      <c r="O41" s="25"/>
      <c r="P41" s="1"/>
      <c r="Q41" s="46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7"/>
      <c r="AG41" s="9"/>
      <c r="AH41" s="84"/>
      <c r="AI41" s="84"/>
      <c r="AJ41" s="84"/>
      <c r="AK41" s="84"/>
      <c r="AL41" s="84"/>
    </row>
    <row r="42" spans="1:38" ht="15" customHeight="1" x14ac:dyDescent="0.25">
      <c r="A42" s="8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4"/>
      <c r="O42" s="25"/>
      <c r="P42" s="1"/>
      <c r="Q42" s="46"/>
      <c r="R42" s="1"/>
      <c r="S42" s="1"/>
      <c r="T42" s="25"/>
      <c r="U42" s="25"/>
      <c r="V42" s="82"/>
      <c r="W42" s="1"/>
      <c r="X42" s="1"/>
      <c r="Y42" s="1"/>
      <c r="Z42" s="1"/>
      <c r="AA42" s="1"/>
      <c r="AB42" s="1"/>
      <c r="AC42" s="1"/>
      <c r="AD42" s="1"/>
      <c r="AE42" s="1"/>
      <c r="AF42" s="47"/>
      <c r="AG42" s="9"/>
    </row>
    <row r="43" spans="1:38" ht="15" customHeight="1" x14ac:dyDescent="0.25">
      <c r="A43" s="8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4"/>
      <c r="O43" s="25"/>
      <c r="P43" s="1"/>
      <c r="Q43" s="46"/>
      <c r="R43" s="1"/>
      <c r="S43" s="1"/>
      <c r="T43" s="25"/>
      <c r="U43" s="25"/>
      <c r="V43" s="82"/>
      <c r="W43" s="82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8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4"/>
      <c r="O44" s="25"/>
      <c r="P44" s="1"/>
      <c r="Q44" s="46"/>
      <c r="R44" s="1"/>
      <c r="S44" s="1"/>
      <c r="T44" s="25"/>
      <c r="U44" s="25"/>
      <c r="V44" s="82"/>
      <c r="W44" s="82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8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6"/>
      <c r="R45" s="1"/>
      <c r="S45" s="1"/>
      <c r="T45" s="25"/>
      <c r="U45" s="25"/>
      <c r="V45" s="82"/>
      <c r="W45" s="82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8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6"/>
      <c r="R46" s="1"/>
      <c r="S46" s="1"/>
      <c r="T46" s="25"/>
      <c r="U46" s="25"/>
      <c r="V46" s="82"/>
      <c r="W46" s="82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6"/>
      <c r="O47" s="25"/>
      <c r="P47" s="1"/>
      <c r="Q47" s="46"/>
      <c r="R47" s="1"/>
      <c r="S47" s="1"/>
      <c r="T47" s="25"/>
      <c r="U47" s="25"/>
      <c r="V47" s="82"/>
      <c r="W47" s="1"/>
      <c r="X47" s="1"/>
      <c r="Y47" s="1"/>
      <c r="Z47" s="1"/>
      <c r="AA47" s="1"/>
      <c r="AB47" s="1"/>
      <c r="AC47" s="1"/>
      <c r="AD47" s="1"/>
      <c r="AE47" s="1"/>
      <c r="AF47" s="47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6"/>
      <c r="O48" s="25"/>
      <c r="P48" s="1"/>
      <c r="Q48" s="46"/>
      <c r="R48" s="1"/>
      <c r="S48" s="1"/>
      <c r="T48" s="25"/>
      <c r="U48" s="25"/>
      <c r="V48" s="82"/>
      <c r="W48" s="1"/>
      <c r="X48" s="1"/>
      <c r="Y48" s="1"/>
      <c r="Z48" s="1"/>
      <c r="AA48" s="1"/>
      <c r="AB48" s="1"/>
      <c r="AC48" s="1"/>
      <c r="AD48" s="1"/>
      <c r="AE48" s="1"/>
      <c r="AF48" s="47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6"/>
      <c r="O49" s="25"/>
      <c r="P49" s="1"/>
      <c r="Q49" s="46"/>
      <c r="R49" s="1"/>
      <c r="S49" s="1"/>
      <c r="T49" s="25"/>
      <c r="U49" s="25"/>
      <c r="V49" s="82"/>
      <c r="W49" s="1"/>
      <c r="X49" s="1"/>
      <c r="Y49" s="1"/>
      <c r="Z49" s="1"/>
      <c r="AA49" s="1"/>
      <c r="AB49" s="1"/>
      <c r="AC49" s="1"/>
      <c r="AD49" s="1"/>
      <c r="AE49" s="1"/>
      <c r="AF49" s="47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6"/>
      <c r="O50" s="25"/>
      <c r="P50" s="1"/>
      <c r="Q50" s="46"/>
      <c r="R50" s="1"/>
      <c r="S50" s="1"/>
      <c r="T50" s="25"/>
      <c r="U50" s="25"/>
      <c r="V50" s="82"/>
      <c r="W50" s="1"/>
      <c r="X50" s="1"/>
      <c r="Y50" s="1"/>
      <c r="Z50" s="1"/>
      <c r="AA50" s="1"/>
      <c r="AB50" s="1"/>
      <c r="AC50" s="1"/>
      <c r="AD50" s="1"/>
      <c r="AE50" s="1"/>
      <c r="AF50" s="47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6"/>
      <c r="O51" s="25"/>
      <c r="P51" s="1"/>
      <c r="Q51" s="46"/>
      <c r="R51" s="1"/>
      <c r="S51" s="1"/>
      <c r="T51" s="25"/>
      <c r="U51" s="25"/>
      <c r="V51" s="82"/>
      <c r="W51" s="1"/>
      <c r="X51" s="1"/>
      <c r="Y51" s="1"/>
      <c r="Z51" s="1"/>
      <c r="AA51" s="1"/>
      <c r="AB51" s="1"/>
      <c r="AC51" s="1"/>
      <c r="AD51" s="1"/>
      <c r="AE51" s="1"/>
      <c r="AF51" s="47"/>
    </row>
  </sheetData>
  <sortState ref="B15:AE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2019-02-16T10:23:06Z</dcterms:modified>
</cp:coreProperties>
</file>